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9095" windowHeight="119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6" i="1"/>
  <c r="B15"/>
  <c r="B14"/>
  <c r="B12"/>
  <c r="B10"/>
  <c r="D8"/>
  <c r="B9" s="1"/>
  <c r="B8"/>
  <c r="D6"/>
  <c r="D5"/>
</calcChain>
</file>

<file path=xl/sharedStrings.xml><?xml version="1.0" encoding="utf-8"?>
<sst xmlns="http://schemas.openxmlformats.org/spreadsheetml/2006/main" count="18" uniqueCount="18">
  <si>
    <t>point 1</t>
  </si>
  <si>
    <t>point 2</t>
  </si>
  <si>
    <t>calculate the distance of a great circle course between two points on Earth</t>
  </si>
  <si>
    <t>EZ Trigonometry chapter 14 Spherical Trigonometry exercise 31</t>
  </si>
  <si>
    <t>s (radians)</t>
  </si>
  <si>
    <t>latitude (deg)</t>
  </si>
  <si>
    <t>longitude (deg)</t>
  </si>
  <si>
    <t>D (deg)=</t>
  </si>
  <si>
    <t>cos d =</t>
  </si>
  <si>
    <t>D (radians)=</t>
  </si>
  <si>
    <t>d (radians)=</t>
  </si>
  <si>
    <t>r=</t>
  </si>
  <si>
    <t>d (km)=</t>
  </si>
  <si>
    <t xml:space="preserve"> distance between point 1 and point 2 in kilometers</t>
  </si>
  <si>
    <t>sin S2=</t>
  </si>
  <si>
    <t>S2 (radians)=</t>
  </si>
  <si>
    <t>S2(deg)=</t>
  </si>
  <si>
    <t>radius of Earth  (kilometers)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</si>
</sst>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6"/>
  <sheetViews>
    <sheetView tabSelected="1" workbookViewId="0">
      <selection activeCell="C11" sqref="C11"/>
    </sheetView>
  </sheetViews>
  <sheetFormatPr defaultRowHeight="15"/>
  <cols>
    <col min="1" max="1" width="13" customWidth="1"/>
    <col min="2" max="2" width="13.5703125" customWidth="1"/>
    <col min="3" max="3" width="16.7109375" customWidth="1"/>
    <col min="4" max="4" width="12.5703125" customWidth="1"/>
  </cols>
  <sheetData>
    <row r="1" spans="1:4">
      <c r="A1" t="s">
        <v>3</v>
      </c>
    </row>
    <row r="2" spans="1:4">
      <c r="A2" t="s">
        <v>2</v>
      </c>
    </row>
    <row r="4" spans="1:4" s="1" customFormat="1">
      <c r="B4" s="1" t="s">
        <v>5</v>
      </c>
      <c r="C4" s="1" t="s">
        <v>6</v>
      </c>
      <c r="D4" s="1" t="s">
        <v>4</v>
      </c>
    </row>
    <row r="5" spans="1:4">
      <c r="A5" t="s">
        <v>0</v>
      </c>
      <c r="B5">
        <v>20</v>
      </c>
      <c r="C5">
        <v>205</v>
      </c>
      <c r="D5">
        <f>(90-B5)*PI()/180</f>
        <v>1.2217304763960306</v>
      </c>
    </row>
    <row r="6" spans="1:4">
      <c r="A6" t="s">
        <v>1</v>
      </c>
      <c r="B6">
        <v>32</v>
      </c>
      <c r="C6">
        <v>239</v>
      </c>
      <c r="D6">
        <f>(90-B6)*PI()/180</f>
        <v>1.0122909661567112</v>
      </c>
    </row>
    <row r="8" spans="1:4">
      <c r="A8" s="1" t="s">
        <v>7</v>
      </c>
      <c r="B8">
        <f>C6-C5</f>
        <v>34</v>
      </c>
      <c r="C8" s="1" t="s">
        <v>9</v>
      </c>
      <c r="D8">
        <f>B8*PI()/180</f>
        <v>0.59341194567807209</v>
      </c>
    </row>
    <row r="9" spans="1:4">
      <c r="A9" s="1" t="s">
        <v>8</v>
      </c>
      <c r="B9">
        <f>COS(D5)*COS(D6)+SIN(D5)*SIN(D6)*COS(D8)</f>
        <v>0.84190686647033952</v>
      </c>
    </row>
    <row r="10" spans="1:4">
      <c r="A10" s="1" t="s">
        <v>10</v>
      </c>
      <c r="B10">
        <f>ACOS(B9)</f>
        <v>0.56998908263833226</v>
      </c>
    </row>
    <row r="11" spans="1:4">
      <c r="A11" s="1" t="s">
        <v>11</v>
      </c>
      <c r="B11">
        <v>6375</v>
      </c>
      <c r="C11" t="s">
        <v>17</v>
      </c>
    </row>
    <row r="12" spans="1:4">
      <c r="A12" s="1" t="s">
        <v>12</v>
      </c>
      <c r="B12" s="3">
        <f>B10*B11</f>
        <v>3633.6804018193679</v>
      </c>
      <c r="C12" t="s">
        <v>13</v>
      </c>
    </row>
    <row r="14" spans="1:4">
      <c r="A14" s="1" t="s">
        <v>14</v>
      </c>
      <c r="B14">
        <f>SIN(D6)*SIN(D8)/SIN(B10)</f>
        <v>0.87880353973281755</v>
      </c>
    </row>
    <row r="15" spans="1:4">
      <c r="A15" s="1" t="s">
        <v>15</v>
      </c>
      <c r="B15">
        <f>ASIN(B14)</f>
        <v>1.0733490454109769</v>
      </c>
    </row>
    <row r="16" spans="1:4">
      <c r="A16" s="1" t="s">
        <v>16</v>
      </c>
      <c r="B16" s="2">
        <f>B15*180/PI()</f>
        <v>61.498370246444715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SPU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NewProfile</dc:creator>
  <cp:lastModifiedBy>NewProfile</cp:lastModifiedBy>
  <dcterms:created xsi:type="dcterms:W3CDTF">2009-08-04T19:04:14Z</dcterms:created>
  <dcterms:modified xsi:type="dcterms:W3CDTF">2009-08-04T19:23:24Z</dcterms:modified>
</cp:coreProperties>
</file>